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5600" windowHeight="7620" tabRatio="817"/>
  </bookViews>
  <sheets>
    <sheet name="МДҰ әдіскерінің жинағы" sheetId="16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7" i="16"/>
  <c r="P17"/>
  <c r="O17"/>
  <c r="N17"/>
  <c r="M17"/>
  <c r="L17"/>
  <c r="K17"/>
  <c r="J17"/>
  <c r="I17"/>
  <c r="H17"/>
  <c r="G17"/>
  <c r="F17"/>
  <c r="E17"/>
  <c r="D17"/>
  <c r="C17"/>
  <c r="B17"/>
  <c r="Q16"/>
  <c r="P16"/>
  <c r="O16"/>
  <c r="N16"/>
  <c r="M16"/>
  <c r="L16"/>
  <c r="K16"/>
  <c r="J16"/>
  <c r="I16"/>
  <c r="H16"/>
  <c r="G16"/>
  <c r="F16"/>
  <c r="E16"/>
  <c r="D16"/>
  <c r="C16"/>
  <c r="B16"/>
  <c r="W15"/>
  <c r="V15"/>
  <c r="U15"/>
  <c r="T15"/>
  <c r="S15"/>
  <c r="R15"/>
  <c r="W14"/>
  <c r="V14"/>
  <c r="U14"/>
  <c r="T14"/>
  <c r="S14"/>
  <c r="R14"/>
  <c r="W13"/>
  <c r="V13"/>
  <c r="U13"/>
  <c r="T13"/>
  <c r="S13"/>
  <c r="R13"/>
  <c r="W12"/>
  <c r="V12"/>
  <c r="U12"/>
  <c r="T12"/>
  <c r="S12"/>
  <c r="R12"/>
  <c r="W11"/>
  <c r="V11"/>
  <c r="U11"/>
  <c r="T11"/>
  <c r="S11"/>
  <c r="R11"/>
  <c r="W10"/>
  <c r="V10"/>
  <c r="U10"/>
  <c r="T10"/>
  <c r="S10"/>
  <c r="R10"/>
  <c r="W9"/>
  <c r="V9"/>
  <c r="U9"/>
  <c r="T9"/>
  <c r="S9"/>
  <c r="R9"/>
</calcChain>
</file>

<file path=xl/sharedStrings.xml><?xml version="1.0" encoding="utf-8"?>
<sst xmlns="http://schemas.openxmlformats.org/spreadsheetml/2006/main" count="45" uniqueCount="28">
  <si>
    <t>Қосымша 2</t>
  </si>
  <si>
    <t xml:space="preserve"> Физикалық қасиеттерді дамыту</t>
  </si>
  <si>
    <t xml:space="preserve">Коммуникативтік дағдыларды дамыту </t>
  </si>
  <si>
    <t xml:space="preserve"> Танымдық және зияткерлік дағдыларды дамыту </t>
  </si>
  <si>
    <t xml:space="preserve">Балалардың шығармашылық дағдыларын, зерттеу іс-әрекетін дамыту </t>
  </si>
  <si>
    <t>Әлеуметтік-эмоционалды дағдыларды қалыптастыру</t>
  </si>
  <si>
    <t>олардың ішінде  жоғары деңгей</t>
  </si>
  <si>
    <t>олардың ішінде орташа деңгей</t>
  </si>
  <si>
    <t>олардың ішінде   төмен деңгей</t>
  </si>
  <si>
    <t>Барлығы</t>
  </si>
  <si>
    <t>%</t>
  </si>
  <si>
    <t>Мектепке дейінгі ұйым бойынша әдіскерінің жинағы     Бастапқы мониторинг</t>
  </si>
  <si>
    <t>МДҰ атауы__№36 "Нұрәлем" б/б___________________________________________</t>
  </si>
  <si>
    <t xml:space="preserve">   Әдіскерінің аты-жөні____Алиева М С___________________________</t>
  </si>
  <si>
    <t>Мекен-жайы_____Мирас ы/а  З.Кушалиев 21_________________________________</t>
  </si>
  <si>
    <t>оқыту тілі: қазақша</t>
  </si>
  <si>
    <t xml:space="preserve">Жас ерекшелік топтары </t>
  </si>
  <si>
    <t xml:space="preserve">Балалар саны </t>
  </si>
  <si>
    <t>БАРЛЫҒЫ</t>
  </si>
  <si>
    <t xml:space="preserve">Ерте жас тобы </t>
  </si>
  <si>
    <t>Кіші топ</t>
  </si>
  <si>
    <t>Ортаңғы топ</t>
  </si>
  <si>
    <t>Ересек топ</t>
  </si>
  <si>
    <t>Мектепалды тобы</t>
  </si>
  <si>
    <t>Жас ерекшелігі әртүрлі топтар (1, 2 жастағы балалар)</t>
  </si>
  <si>
    <t>Жас ерекшелігі әртүрлі топтар (3,4,5 жастағы балалар)</t>
  </si>
  <si>
    <t xml:space="preserve"> %</t>
  </si>
  <si>
    <t xml:space="preserve">2024-2025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</si>
</sst>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charset val="204"/>
      <scheme val="minor"/>
    </font>
    <font>
      <b/>
      <sz val="12"/>
      <color theme="1"/>
      <name val="Times New Roman"/>
      <charset val="204"/>
    </font>
    <font>
      <sz val="12"/>
      <color theme="1"/>
      <name val="Times New Roman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2"/>
      <color theme="1"/>
      <name val="Calibri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vertical="center" wrapText="1"/>
    </xf>
    <xf numFmtId="1" fontId="2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Border="1"/>
    <xf numFmtId="0" fontId="5" fillId="0" borderId="2" xfId="0" applyFont="1" applyBorder="1" applyAlignment="1">
      <alignment horizontal="center"/>
    </xf>
    <xf numFmtId="0" fontId="0" fillId="0" borderId="2" xfId="0" applyBorder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6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5"/>
  <sheetViews>
    <sheetView tabSelected="1" zoomScale="72" zoomScaleNormal="72" workbookViewId="0">
      <selection activeCell="G20" sqref="G20"/>
    </sheetView>
  </sheetViews>
  <sheetFormatPr defaultColWidth="9" defaultRowHeight="15"/>
  <cols>
    <col min="1" max="1" width="19.28515625" customWidth="1"/>
    <col min="2" max="2" width="9.5703125" customWidth="1"/>
    <col min="3" max="17" width="9.28515625" customWidth="1"/>
  </cols>
  <sheetData>
    <row r="1" spans="1:23">
      <c r="N1" s="31"/>
      <c r="O1" s="31"/>
      <c r="V1" s="23" t="s">
        <v>0</v>
      </c>
      <c r="W1" s="23"/>
    </row>
    <row r="2" spans="1:23" ht="15.75">
      <c r="B2" s="1" t="s">
        <v>11</v>
      </c>
      <c r="C2" s="2"/>
      <c r="E2" s="2"/>
      <c r="F2" s="2"/>
      <c r="H2" s="3"/>
      <c r="I2" s="3"/>
      <c r="J2" s="3"/>
      <c r="L2" s="32" t="s">
        <v>27</v>
      </c>
      <c r="O2" s="24" t="s">
        <v>12</v>
      </c>
      <c r="P2" s="24"/>
      <c r="Q2" s="24"/>
      <c r="R2" s="24"/>
      <c r="S2" s="24"/>
      <c r="T2" s="4"/>
    </row>
    <row r="3" spans="1:23" ht="15.75">
      <c r="A3" s="4"/>
      <c r="B3" s="28" t="s">
        <v>13</v>
      </c>
      <c r="C3" s="28"/>
      <c r="D3" s="28"/>
      <c r="E3" s="28"/>
      <c r="F3" s="28"/>
      <c r="G3" s="28"/>
      <c r="H3" s="2"/>
      <c r="O3" s="28" t="s">
        <v>14</v>
      </c>
      <c r="P3" s="28"/>
      <c r="Q3" s="28"/>
      <c r="R3" s="28"/>
      <c r="S3" s="28"/>
      <c r="T3" s="28"/>
    </row>
    <row r="4" spans="1:23" ht="15.75">
      <c r="C4" s="5"/>
      <c r="E4" s="4"/>
      <c r="F4" s="4"/>
      <c r="O4" s="25" t="s">
        <v>15</v>
      </c>
      <c r="P4" s="25"/>
      <c r="Q4" s="25"/>
      <c r="R4" s="25"/>
      <c r="S4" s="25"/>
      <c r="T4" s="25"/>
    </row>
    <row r="5" spans="1:23" ht="15.7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23" ht="15.75">
      <c r="A6" s="6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23" ht="15.75" customHeight="1">
      <c r="A7" s="29" t="s">
        <v>16</v>
      </c>
      <c r="B7" s="26" t="s">
        <v>17</v>
      </c>
      <c r="C7" s="26" t="s">
        <v>1</v>
      </c>
      <c r="D7" s="26"/>
      <c r="E7" s="26"/>
      <c r="F7" s="26" t="s">
        <v>2</v>
      </c>
      <c r="G7" s="26"/>
      <c r="H7" s="26"/>
      <c r="I7" s="26" t="s">
        <v>3</v>
      </c>
      <c r="J7" s="26"/>
      <c r="K7" s="26"/>
      <c r="L7" s="26" t="s">
        <v>4</v>
      </c>
      <c r="M7" s="26"/>
      <c r="N7" s="26"/>
      <c r="O7" s="26" t="s">
        <v>5</v>
      </c>
      <c r="P7" s="26"/>
      <c r="Q7" s="26"/>
      <c r="R7" s="27" t="s">
        <v>18</v>
      </c>
      <c r="S7" s="27"/>
      <c r="T7" s="27"/>
      <c r="U7" s="27"/>
      <c r="V7" s="27"/>
      <c r="W7" s="27"/>
    </row>
    <row r="8" spans="1:23" ht="63">
      <c r="A8" s="30"/>
      <c r="B8" s="26"/>
      <c r="C8" s="7" t="s">
        <v>6</v>
      </c>
      <c r="D8" s="7" t="s">
        <v>7</v>
      </c>
      <c r="E8" s="7" t="s">
        <v>8</v>
      </c>
      <c r="F8" s="7" t="s">
        <v>6</v>
      </c>
      <c r="G8" s="7" t="s">
        <v>7</v>
      </c>
      <c r="H8" s="7" t="s">
        <v>8</v>
      </c>
      <c r="I8" s="7" t="s">
        <v>6</v>
      </c>
      <c r="J8" s="7" t="s">
        <v>7</v>
      </c>
      <c r="K8" s="7" t="s">
        <v>8</v>
      </c>
      <c r="L8" s="7" t="s">
        <v>6</v>
      </c>
      <c r="M8" s="7" t="s">
        <v>7</v>
      </c>
      <c r="N8" s="7" t="s">
        <v>8</v>
      </c>
      <c r="O8" s="7" t="s">
        <v>6</v>
      </c>
      <c r="P8" s="7" t="s">
        <v>7</v>
      </c>
      <c r="Q8" s="7" t="s">
        <v>8</v>
      </c>
      <c r="R8" s="7" t="s">
        <v>6</v>
      </c>
      <c r="S8" s="7" t="s">
        <v>10</v>
      </c>
      <c r="T8" s="7" t="s">
        <v>7</v>
      </c>
      <c r="U8" s="19" t="s">
        <v>10</v>
      </c>
      <c r="V8" s="7" t="s">
        <v>8</v>
      </c>
      <c r="W8" s="7" t="s">
        <v>10</v>
      </c>
    </row>
    <row r="9" spans="1:23" ht="15.75">
      <c r="A9" s="8" t="s">
        <v>19</v>
      </c>
      <c r="B9" s="9"/>
      <c r="C9" s="9"/>
      <c r="D9" s="9"/>
      <c r="E9" s="9"/>
      <c r="F9" s="10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8">
        <f t="shared" ref="R9:R15" si="0">(C9+F9+I9+L9+O9)/5</f>
        <v>0</v>
      </c>
      <c r="S9" s="20" t="e">
        <f t="shared" ref="S9:S15" si="1">R9*100/B9</f>
        <v>#DIV/0!</v>
      </c>
      <c r="T9" s="18">
        <f t="shared" ref="T9:T14" si="2">(D9+G9+J9+M9+P9)/5</f>
        <v>0</v>
      </c>
      <c r="U9" s="20" t="e">
        <f t="shared" ref="U9:U15" si="3">T9*100/B9</f>
        <v>#DIV/0!</v>
      </c>
      <c r="V9" s="21">
        <f t="shared" ref="V9:V15" si="4">(E9+H9+K9+N9+Q9)/5</f>
        <v>0</v>
      </c>
      <c r="W9" s="20" t="e">
        <f t="shared" ref="W9:W15" si="5">V9*100/B9</f>
        <v>#DIV/0!</v>
      </c>
    </row>
    <row r="10" spans="1:23" ht="15.75">
      <c r="A10" s="8" t="s">
        <v>20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18">
        <f t="shared" si="0"/>
        <v>0</v>
      </c>
      <c r="S10" s="20" t="e">
        <f t="shared" si="1"/>
        <v>#DIV/0!</v>
      </c>
      <c r="T10" s="18">
        <f t="shared" si="2"/>
        <v>0</v>
      </c>
      <c r="U10" s="20" t="e">
        <f t="shared" si="3"/>
        <v>#DIV/0!</v>
      </c>
      <c r="V10" s="21">
        <f t="shared" si="4"/>
        <v>0</v>
      </c>
      <c r="W10" s="20" t="e">
        <f t="shared" si="5"/>
        <v>#DIV/0!</v>
      </c>
    </row>
    <row r="11" spans="1:23" ht="15.75">
      <c r="A11" s="8" t="s">
        <v>21</v>
      </c>
      <c r="B11" s="9">
        <v>47</v>
      </c>
      <c r="C11" s="9">
        <v>4</v>
      </c>
      <c r="D11" s="9">
        <v>11</v>
      </c>
      <c r="E11" s="9">
        <v>32</v>
      </c>
      <c r="F11" s="9">
        <v>10</v>
      </c>
      <c r="G11" s="9">
        <v>16</v>
      </c>
      <c r="H11" s="9">
        <v>21</v>
      </c>
      <c r="I11" s="9">
        <v>11</v>
      </c>
      <c r="J11" s="9">
        <v>13</v>
      </c>
      <c r="K11" s="9">
        <v>23</v>
      </c>
      <c r="L11" s="9">
        <v>9</v>
      </c>
      <c r="M11" s="9">
        <v>12</v>
      </c>
      <c r="N11" s="9">
        <v>26</v>
      </c>
      <c r="O11" s="9">
        <v>7</v>
      </c>
      <c r="P11" s="9">
        <v>16</v>
      </c>
      <c r="Q11" s="9">
        <v>24</v>
      </c>
      <c r="R11" s="18">
        <f t="shared" si="0"/>
        <v>8.1999999999999993</v>
      </c>
      <c r="S11" s="20">
        <f t="shared" si="1"/>
        <v>17.446808510638299</v>
      </c>
      <c r="T11" s="18">
        <f t="shared" si="2"/>
        <v>13.6</v>
      </c>
      <c r="U11" s="20">
        <f t="shared" si="3"/>
        <v>28.936170212766001</v>
      </c>
      <c r="V11" s="21">
        <f t="shared" si="4"/>
        <v>25.2</v>
      </c>
      <c r="W11" s="20">
        <f t="shared" si="5"/>
        <v>53.6170212765957</v>
      </c>
    </row>
    <row r="12" spans="1:23" ht="15.75">
      <c r="A12" s="8" t="s">
        <v>22</v>
      </c>
      <c r="B12" s="9">
        <v>73</v>
      </c>
      <c r="C12" s="9">
        <v>23</v>
      </c>
      <c r="D12" s="9">
        <v>43</v>
      </c>
      <c r="E12" s="9">
        <v>7</v>
      </c>
      <c r="F12" s="9">
        <v>25</v>
      </c>
      <c r="G12" s="9">
        <v>35</v>
      </c>
      <c r="H12" s="9">
        <v>13</v>
      </c>
      <c r="I12" s="9">
        <v>27</v>
      </c>
      <c r="J12" s="9">
        <v>27</v>
      </c>
      <c r="K12" s="9">
        <v>19</v>
      </c>
      <c r="L12" s="9">
        <v>25</v>
      </c>
      <c r="M12" s="9">
        <v>29</v>
      </c>
      <c r="N12" s="9">
        <v>19</v>
      </c>
      <c r="O12" s="9">
        <v>19</v>
      </c>
      <c r="P12" s="9">
        <v>32</v>
      </c>
      <c r="Q12" s="9">
        <v>22</v>
      </c>
      <c r="R12" s="18">
        <f t="shared" si="0"/>
        <v>23.8</v>
      </c>
      <c r="S12" s="20">
        <f t="shared" si="1"/>
        <v>32.602739726027401</v>
      </c>
      <c r="T12" s="18">
        <f t="shared" si="2"/>
        <v>33.200000000000003</v>
      </c>
      <c r="U12" s="20">
        <f t="shared" si="3"/>
        <v>45.4794520547945</v>
      </c>
      <c r="V12" s="21">
        <f t="shared" si="4"/>
        <v>16</v>
      </c>
      <c r="W12" s="20">
        <f t="shared" si="5"/>
        <v>21.917808219178099</v>
      </c>
    </row>
    <row r="13" spans="1:23" ht="15.75">
      <c r="A13" s="8" t="s">
        <v>23</v>
      </c>
      <c r="B13" s="9">
        <v>41</v>
      </c>
      <c r="C13" s="9">
        <v>22</v>
      </c>
      <c r="D13" s="9">
        <v>9</v>
      </c>
      <c r="E13" s="9">
        <v>10</v>
      </c>
      <c r="F13" s="9">
        <v>15</v>
      </c>
      <c r="G13" s="9">
        <v>19</v>
      </c>
      <c r="H13" s="9">
        <v>7</v>
      </c>
      <c r="I13" s="9">
        <v>12</v>
      </c>
      <c r="J13" s="9">
        <v>15</v>
      </c>
      <c r="K13" s="9">
        <v>4</v>
      </c>
      <c r="L13" s="9">
        <v>13</v>
      </c>
      <c r="M13" s="9">
        <v>12</v>
      </c>
      <c r="N13" s="9">
        <v>16</v>
      </c>
      <c r="O13" s="9">
        <v>12</v>
      </c>
      <c r="P13" s="9">
        <v>14</v>
      </c>
      <c r="Q13" s="9">
        <v>15</v>
      </c>
      <c r="R13" s="18">
        <f t="shared" si="0"/>
        <v>14.8</v>
      </c>
      <c r="S13" s="20">
        <f t="shared" si="1"/>
        <v>36.097560975609802</v>
      </c>
      <c r="T13" s="18">
        <f t="shared" si="2"/>
        <v>13.8</v>
      </c>
      <c r="U13" s="20">
        <f t="shared" si="3"/>
        <v>33.658536585365901</v>
      </c>
      <c r="V13" s="21">
        <f t="shared" si="4"/>
        <v>10.4</v>
      </c>
      <c r="W13" s="20">
        <f t="shared" si="5"/>
        <v>25.365853658536601</v>
      </c>
    </row>
    <row r="14" spans="1:23" ht="50.45" customHeight="1">
      <c r="A14" s="11" t="s">
        <v>24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18">
        <f t="shared" si="0"/>
        <v>0</v>
      </c>
      <c r="S14" s="20" t="e">
        <f t="shared" si="1"/>
        <v>#DIV/0!</v>
      </c>
      <c r="T14" s="18">
        <f t="shared" si="2"/>
        <v>0</v>
      </c>
      <c r="U14" s="20" t="e">
        <f t="shared" si="3"/>
        <v>#DIV/0!</v>
      </c>
      <c r="V14" s="21">
        <f t="shared" si="4"/>
        <v>0</v>
      </c>
      <c r="W14" s="20" t="e">
        <f t="shared" si="5"/>
        <v>#DIV/0!</v>
      </c>
    </row>
    <row r="15" spans="1:23" ht="63">
      <c r="A15" s="11" t="s">
        <v>25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18">
        <f t="shared" si="0"/>
        <v>0</v>
      </c>
      <c r="S15" s="20" t="e">
        <f t="shared" si="1"/>
        <v>#DIV/0!</v>
      </c>
      <c r="T15" s="18">
        <f>(E15+H15+K15+N15+Q15)/5</f>
        <v>0</v>
      </c>
      <c r="U15" s="20" t="e">
        <f t="shared" si="3"/>
        <v>#DIV/0!</v>
      </c>
      <c r="V15" s="21">
        <f t="shared" si="4"/>
        <v>0</v>
      </c>
      <c r="W15" s="20" t="e">
        <f t="shared" si="5"/>
        <v>#DIV/0!</v>
      </c>
    </row>
    <row r="16" spans="1:23" ht="15.75">
      <c r="A16" s="12" t="s">
        <v>9</v>
      </c>
      <c r="B16" s="12">
        <f>SUM(B8:B15)</f>
        <v>161</v>
      </c>
      <c r="C16" s="12">
        <f t="shared" ref="C16:Q16" si="6">SUM(C8:C15)</f>
        <v>49</v>
      </c>
      <c r="D16" s="12">
        <f t="shared" si="6"/>
        <v>63</v>
      </c>
      <c r="E16" s="12">
        <f t="shared" si="6"/>
        <v>49</v>
      </c>
      <c r="F16" s="12">
        <f t="shared" si="6"/>
        <v>50</v>
      </c>
      <c r="G16" s="12">
        <f t="shared" si="6"/>
        <v>70</v>
      </c>
      <c r="H16" s="12">
        <f t="shared" si="6"/>
        <v>41</v>
      </c>
      <c r="I16" s="12">
        <f t="shared" si="6"/>
        <v>50</v>
      </c>
      <c r="J16" s="12">
        <f t="shared" si="6"/>
        <v>55</v>
      </c>
      <c r="K16" s="12">
        <f t="shared" si="6"/>
        <v>46</v>
      </c>
      <c r="L16" s="12">
        <f t="shared" si="6"/>
        <v>47</v>
      </c>
      <c r="M16" s="12">
        <f t="shared" si="6"/>
        <v>53</v>
      </c>
      <c r="N16" s="12">
        <f t="shared" si="6"/>
        <v>61</v>
      </c>
      <c r="O16" s="12">
        <f t="shared" si="6"/>
        <v>38</v>
      </c>
      <c r="P16" s="12">
        <f t="shared" si="6"/>
        <v>62</v>
      </c>
      <c r="Q16" s="12">
        <f t="shared" si="6"/>
        <v>61</v>
      </c>
      <c r="R16" s="18"/>
      <c r="S16" s="20"/>
      <c r="T16" s="18"/>
      <c r="U16" s="20"/>
      <c r="V16" s="21"/>
      <c r="W16" s="20"/>
    </row>
    <row r="17" spans="1:23" ht="17.25" customHeight="1">
      <c r="A17" s="13" t="s">
        <v>26</v>
      </c>
      <c r="B17" s="14">
        <f>B16*100/B16</f>
        <v>100</v>
      </c>
      <c r="C17" s="15">
        <f>C16*100/B16</f>
        <v>30.434782608695699</v>
      </c>
      <c r="D17" s="15">
        <f>D16*100/B16</f>
        <v>39.130434782608702</v>
      </c>
      <c r="E17" s="15">
        <f>E16*100/B16</f>
        <v>30.434782608695699</v>
      </c>
      <c r="F17" s="15">
        <f>F16*100/B16</f>
        <v>31.055900621117999</v>
      </c>
      <c r="G17" s="15">
        <f>G16*100/B16</f>
        <v>43.478260869565197</v>
      </c>
      <c r="H17" s="15">
        <f>H16*100/B16</f>
        <v>25.4658385093168</v>
      </c>
      <c r="I17" s="15">
        <f>I16*100/B16</f>
        <v>31.055900621117999</v>
      </c>
      <c r="J17" s="15">
        <f>J16*100/B16</f>
        <v>34.1614906832298</v>
      </c>
      <c r="K17" s="15">
        <f>K16*100/B16</f>
        <v>28.571428571428601</v>
      </c>
      <c r="L17" s="15">
        <f>L16*100/B16</f>
        <v>29.192546583850898</v>
      </c>
      <c r="M17" s="15">
        <f>M16*100/B16</f>
        <v>32.9192546583851</v>
      </c>
      <c r="N17" s="15">
        <f>N16*100/B16</f>
        <v>37.888198757764002</v>
      </c>
      <c r="O17" s="15">
        <f>O16*100/B16</f>
        <v>23.602484472049699</v>
      </c>
      <c r="P17" s="15">
        <f>P16*100/B16</f>
        <v>38.509316770186302</v>
      </c>
      <c r="Q17" s="15">
        <f>Q16*100/B16</f>
        <v>37.888198757764002</v>
      </c>
      <c r="R17" s="22"/>
      <c r="S17" s="22"/>
      <c r="T17" s="22"/>
      <c r="U17" s="22"/>
      <c r="V17" s="22"/>
      <c r="W17" s="22"/>
    </row>
    <row r="18" spans="1:23" ht="15.7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23" ht="15.7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23" ht="15.7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23" ht="15.7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23" ht="15.7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23" ht="15.7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23" ht="15.7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23" ht="15.7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23" ht="15.7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23" ht="15.7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23" ht="15.7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23" ht="15.7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23" ht="15.7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23" ht="15.7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23" ht="15.7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ht="15.7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1:17" ht="15.75">
      <c r="A34" s="16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ht="15.75">
      <c r="A35" s="17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</sheetData>
  <mergeCells count="14">
    <mergeCell ref="A7:A8"/>
    <mergeCell ref="B7:B8"/>
    <mergeCell ref="O4:T4"/>
    <mergeCell ref="C7:E7"/>
    <mergeCell ref="F7:H7"/>
    <mergeCell ref="I7:K7"/>
    <mergeCell ref="L7:N7"/>
    <mergeCell ref="O7:Q7"/>
    <mergeCell ref="R7:W7"/>
    <mergeCell ref="N1:O1"/>
    <mergeCell ref="V1:W1"/>
    <mergeCell ref="O2:S2"/>
    <mergeCell ref="B3:G3"/>
    <mergeCell ref="O3:T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МДҰ әдіскерінің жинағы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</cp:lastModifiedBy>
  <dcterms:created xsi:type="dcterms:W3CDTF">2022-12-22T06:57:00Z</dcterms:created>
  <dcterms:modified xsi:type="dcterms:W3CDTF">2024-12-13T11:47:19Z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40884222F1984CC8AEBBEB67B670BAAB_12</vt:lpwstr>
  </property>
  <property fmtid="{D5CDD505-2E9C-101B-9397-08002B2CF9AE}" pid="3" name="KSOProductBuildVer">
    <vt:lpwstr>1049-12.2.0.18283</vt:lpwstr>
  </property>
</Properties>
</file>